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35" windowWidth="157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Indigo</author>
  </authors>
  <commentList>
    <comment ref="I2" authorId="0">
      <text>
        <r>
          <rPr>
            <b/>
            <sz val="8"/>
            <rFont val="Tahoma"/>
            <family val="2"/>
          </rPr>
          <t>Indigo:</t>
        </r>
        <r>
          <rPr>
            <sz val="8"/>
            <rFont val="Tahoma"/>
            <family val="2"/>
          </rPr>
          <t xml:space="preserve">
Tows conducted using similar technique to Taw</t>
        </r>
      </text>
    </comment>
    <comment ref="J2" authorId="0">
      <text>
        <r>
          <rPr>
            <b/>
            <sz val="8"/>
            <rFont val="Tahoma"/>
            <family val="2"/>
          </rPr>
          <t>Indigo:</t>
        </r>
        <r>
          <rPr>
            <sz val="8"/>
            <rFont val="Tahoma"/>
            <family val="2"/>
          </rPr>
          <t xml:space="preserve">
Tows conducted using similar technique to Taw</t>
        </r>
      </text>
    </comment>
  </commentList>
</comments>
</file>

<file path=xl/sharedStrings.xml><?xml version="1.0" encoding="utf-8"?>
<sst xmlns="http://schemas.openxmlformats.org/spreadsheetml/2006/main" count="71" uniqueCount="65">
  <si>
    <t>Pontella novaezealandiae</t>
  </si>
  <si>
    <t>Calanus australis</t>
  </si>
  <si>
    <t>Mesocalanus tenuicornis</t>
  </si>
  <si>
    <t>Neocalanus tonsus ad.</t>
  </si>
  <si>
    <t>Neocalanus tonsus cop.V</t>
  </si>
  <si>
    <t>Calanoides carinatus</t>
  </si>
  <si>
    <t>Calanus minor</t>
  </si>
  <si>
    <t>Neocalanus robustior</t>
  </si>
  <si>
    <t>Eucalanus attenuatus</t>
  </si>
  <si>
    <t>Eucalanus crassus</t>
  </si>
  <si>
    <t>Eucalanus elongatus</t>
  </si>
  <si>
    <t>Eucalanus longiceps</t>
  </si>
  <si>
    <t>Mecynocera clausi</t>
  </si>
  <si>
    <t>Rhincalanus nasutus</t>
  </si>
  <si>
    <t>Calocalanus contractus</t>
  </si>
  <si>
    <t>Calocalanus pavo</t>
  </si>
  <si>
    <t>Calocalanus styliremis</t>
  </si>
  <si>
    <t>Calocalanus tenuis</t>
  </si>
  <si>
    <t>Leptocalanus plumulosus</t>
  </si>
  <si>
    <t>Paracalanus parvus</t>
  </si>
  <si>
    <t>Clausocalanus ingens</t>
  </si>
  <si>
    <t>Clausocalanus laticeps</t>
  </si>
  <si>
    <t>Ctenocalanus vanus</t>
  </si>
  <si>
    <t>Euchirella rostrata</t>
  </si>
  <si>
    <t>Euchirella rostromagna</t>
  </si>
  <si>
    <t>Undeuchaeta plumosa</t>
  </si>
  <si>
    <t>Centropages australiensis</t>
  </si>
  <si>
    <t>Centropages bradyi</t>
  </si>
  <si>
    <t>Pleuromamma abdominalis</t>
  </si>
  <si>
    <t>Pleuromamma gracilis</t>
  </si>
  <si>
    <t>Lucicutia flavicornis</t>
  </si>
  <si>
    <t>Heterorhabdus papilliger</t>
  </si>
  <si>
    <t>Candacia bipinnata</t>
  </si>
  <si>
    <t>Labidocera tasmanica</t>
  </si>
  <si>
    <t>Acartia danae</t>
  </si>
  <si>
    <t>Oncaea conifera</t>
  </si>
  <si>
    <t>Oncaea media</t>
  </si>
  <si>
    <t>Oncaea venusta</t>
  </si>
  <si>
    <t>Euphausia lucens</t>
  </si>
  <si>
    <t>Euphausia recurva</t>
  </si>
  <si>
    <t>Nyctiphanes australis</t>
  </si>
  <si>
    <t>Nematoscelis megalops</t>
  </si>
  <si>
    <t>Thysanoessa gregaria</t>
  </si>
  <si>
    <t>Chaetognaths</t>
  </si>
  <si>
    <t>Clausocalanus brevipes</t>
  </si>
  <si>
    <t>Clausocalanus mastigophorus</t>
  </si>
  <si>
    <t>Clausocalanus arcuicornis</t>
  </si>
  <si>
    <t>Clausocalanus parapergens</t>
  </si>
  <si>
    <t>Clausocalanus jobei</t>
  </si>
  <si>
    <t>Centropages bipinnata</t>
  </si>
  <si>
    <t>P.cornutus</t>
  </si>
  <si>
    <t>Labidocera cervi</t>
  </si>
  <si>
    <t>Gladioferens.pectinatus</t>
  </si>
  <si>
    <t>Gladioferens inermis</t>
  </si>
  <si>
    <t>Temora turbinata</t>
  </si>
  <si>
    <t>Oithona tenuis</t>
  </si>
  <si>
    <t>Oithona sp.</t>
  </si>
  <si>
    <t>Euterpina acutifrons</t>
  </si>
  <si>
    <t>Lucifer hanseni</t>
  </si>
  <si>
    <t>Acartia tranteri</t>
  </si>
  <si>
    <t>Tunicates</t>
  </si>
  <si>
    <t>Salps</t>
  </si>
  <si>
    <t>daytime</t>
  </si>
  <si>
    <t>BNMP2</t>
  </si>
  <si>
    <t>BNMI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</si>
</sst>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14" fontId="7" fillId="0" borderId="0" xfId="0" applyNumberFormat="1" applyFont="1" applyAlignment="1">
      <alignment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1" ySplit="2" topLeftCell="B3" activePane="bottomRight" state="frozen"/>
      <selection pane="topLeft" activeCell="A2" sqref="A2"/>
      <selection pane="topRight" activeCell="Q1" sqref="Q1"/>
      <selection pane="bottomLeft" activeCell="K5" sqref="K5"/>
      <selection pane="bottomRight" activeCell="N14" sqref="N14"/>
    </sheetView>
  </sheetViews>
  <sheetFormatPr defaultColWidth="8.8515625" defaultRowHeight="12.75"/>
  <cols>
    <col min="1" max="1" width="28.421875" style="1" bestFit="1" customWidth="1"/>
    <col min="2" max="10" width="12.421875" style="7" customWidth="1"/>
  </cols>
  <sheetData>
    <row r="1" spans="2:10" ht="12.75">
      <c r="B1" s="4">
        <v>36600</v>
      </c>
      <c r="C1" s="5">
        <v>36698</v>
      </c>
      <c r="D1" s="5">
        <v>36768</v>
      </c>
      <c r="E1" s="5">
        <v>36795</v>
      </c>
      <c r="F1" s="5">
        <v>36874</v>
      </c>
      <c r="G1" s="5">
        <v>36913</v>
      </c>
      <c r="H1" s="5">
        <v>36980</v>
      </c>
      <c r="I1" s="6">
        <v>36647</v>
      </c>
      <c r="J1" s="6">
        <v>36647</v>
      </c>
    </row>
    <row r="2" spans="1:10" ht="12.75">
      <c r="A2" s="2"/>
      <c r="B2" s="7" t="s">
        <v>62</v>
      </c>
      <c r="C2" s="7" t="s">
        <v>62</v>
      </c>
      <c r="D2" s="7" t="s">
        <v>62</v>
      </c>
      <c r="E2" s="7" t="s">
        <v>62</v>
      </c>
      <c r="F2" s="7" t="s">
        <v>62</v>
      </c>
      <c r="G2" s="7" t="s">
        <v>62</v>
      </c>
      <c r="H2" s="7" t="s">
        <v>62</v>
      </c>
      <c r="I2" s="7" t="s">
        <v>63</v>
      </c>
      <c r="J2" s="7" t="s">
        <v>64</v>
      </c>
    </row>
    <row r="3" spans="1:10" ht="12.75">
      <c r="A3" s="1" t="s">
        <v>1</v>
      </c>
      <c r="B3" s="8">
        <v>91</v>
      </c>
      <c r="C3" s="7">
        <v>716</v>
      </c>
      <c r="D3" s="7">
        <v>21.25</v>
      </c>
      <c r="E3" s="9">
        <f>1258.33333333333/2</f>
        <v>629.166666666665</v>
      </c>
      <c r="F3" s="7">
        <v>3.3333333333333335</v>
      </c>
      <c r="G3" s="7">
        <v>2.5</v>
      </c>
      <c r="H3" s="7">
        <v>850</v>
      </c>
      <c r="I3" s="7">
        <v>0</v>
      </c>
      <c r="J3" s="7">
        <v>152.78</v>
      </c>
    </row>
    <row r="4" spans="1:10" ht="12.75">
      <c r="A4" s="1" t="s">
        <v>2</v>
      </c>
      <c r="B4" s="8">
        <v>0</v>
      </c>
      <c r="C4" s="7">
        <v>0</v>
      </c>
      <c r="D4" s="7">
        <v>0</v>
      </c>
      <c r="E4" s="9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</row>
    <row r="5" spans="1:10" ht="12.75">
      <c r="A5" s="1" t="s">
        <v>3</v>
      </c>
      <c r="B5" s="8">
        <v>0.5</v>
      </c>
      <c r="C5" s="7">
        <v>0</v>
      </c>
      <c r="D5" s="7">
        <v>0</v>
      </c>
      <c r="E5" s="9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</row>
    <row r="6" spans="1:10" ht="12.75">
      <c r="A6" s="1" t="s">
        <v>4</v>
      </c>
      <c r="B6" s="8">
        <v>0</v>
      </c>
      <c r="C6" s="7">
        <v>0</v>
      </c>
      <c r="D6" s="7">
        <v>0</v>
      </c>
      <c r="E6" s="9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ht="12.75">
      <c r="A7" s="1" t="s">
        <v>5</v>
      </c>
      <c r="B7" s="8">
        <v>0</v>
      </c>
      <c r="C7" s="7">
        <v>0</v>
      </c>
      <c r="D7" s="7">
        <v>0</v>
      </c>
      <c r="E7" s="9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12.75">
      <c r="A8" s="1" t="s">
        <v>6</v>
      </c>
      <c r="B8" s="8">
        <v>10.5</v>
      </c>
      <c r="C8" s="7">
        <v>0</v>
      </c>
      <c r="D8" s="7">
        <v>0</v>
      </c>
      <c r="E8" s="9">
        <f>154.166666666667/2</f>
        <v>77.0833333333335</v>
      </c>
      <c r="F8" s="7">
        <v>0.4166666666666667</v>
      </c>
      <c r="G8" s="7">
        <v>0</v>
      </c>
      <c r="H8" s="7">
        <v>0</v>
      </c>
      <c r="I8" s="7">
        <v>0</v>
      </c>
      <c r="J8" s="7">
        <v>0</v>
      </c>
    </row>
    <row r="9" spans="1:10" ht="12.75">
      <c r="A9" s="1" t="s">
        <v>7</v>
      </c>
      <c r="B9" s="8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ht="12.75">
      <c r="A10" s="1" t="s">
        <v>8</v>
      </c>
      <c r="B10" s="8">
        <v>0.5</v>
      </c>
      <c r="C10" s="7">
        <v>0</v>
      </c>
      <c r="D10" s="7">
        <v>0</v>
      </c>
      <c r="E10" s="9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1:10" ht="12.75">
      <c r="A11" s="1" t="s">
        <v>9</v>
      </c>
      <c r="B11" s="8">
        <v>15.5</v>
      </c>
      <c r="C11" s="7">
        <v>1</v>
      </c>
      <c r="D11" s="7">
        <v>0</v>
      </c>
      <c r="E11" s="9">
        <v>0</v>
      </c>
      <c r="F11" s="7">
        <v>0</v>
      </c>
      <c r="G11" s="7">
        <v>0</v>
      </c>
      <c r="H11" s="7">
        <v>0</v>
      </c>
      <c r="I11" s="7">
        <v>23.14814815</v>
      </c>
      <c r="J11" s="7">
        <v>467.59</v>
      </c>
    </row>
    <row r="12" spans="1:10" ht="12.75">
      <c r="A12" s="1" t="s">
        <v>10</v>
      </c>
      <c r="B12" s="8">
        <v>0</v>
      </c>
      <c r="C12" s="7">
        <v>0</v>
      </c>
      <c r="D12" s="7">
        <v>0</v>
      </c>
      <c r="E12" s="9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ht="12.75">
      <c r="A13" s="1" t="s">
        <v>11</v>
      </c>
      <c r="B13" s="8">
        <v>0</v>
      </c>
      <c r="C13" s="7">
        <v>0</v>
      </c>
      <c r="D13" s="7">
        <v>0</v>
      </c>
      <c r="E13" s="9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ht="12.75">
      <c r="A14" s="1" t="s">
        <v>12</v>
      </c>
      <c r="B14" s="8">
        <v>0</v>
      </c>
      <c r="C14" s="7">
        <v>0</v>
      </c>
      <c r="D14" s="7">
        <v>0</v>
      </c>
      <c r="E14" s="9">
        <v>0</v>
      </c>
      <c r="F14" s="7">
        <v>0</v>
      </c>
      <c r="G14" s="7">
        <v>0</v>
      </c>
      <c r="H14" s="7">
        <v>0</v>
      </c>
      <c r="I14" s="7">
        <v>27.77777778</v>
      </c>
      <c r="J14" s="7">
        <v>314.8148</v>
      </c>
    </row>
    <row r="15" spans="1:10" ht="12.75">
      <c r="A15" s="1" t="s">
        <v>13</v>
      </c>
      <c r="B15" s="8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ht="12.75">
      <c r="A16" s="1" t="s">
        <v>14</v>
      </c>
      <c r="B16" s="8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12.75">
      <c r="A17" s="1" t="s">
        <v>15</v>
      </c>
      <c r="B17" s="8">
        <v>1</v>
      </c>
      <c r="C17" s="7">
        <v>0</v>
      </c>
      <c r="D17" s="7">
        <v>0</v>
      </c>
      <c r="E17" s="9">
        <v>0</v>
      </c>
      <c r="F17" s="7">
        <v>0</v>
      </c>
      <c r="G17" s="7">
        <v>0</v>
      </c>
      <c r="H17" s="7">
        <v>0</v>
      </c>
      <c r="I17" s="7">
        <v>0</v>
      </c>
      <c r="J17" s="7">
        <v>32.40741</v>
      </c>
    </row>
    <row r="18" spans="1:10" ht="12.75">
      <c r="A18" s="1" t="s">
        <v>16</v>
      </c>
      <c r="B18" s="8">
        <v>0</v>
      </c>
      <c r="C18" s="7">
        <v>0</v>
      </c>
      <c r="D18" s="7">
        <v>0</v>
      </c>
      <c r="E18" s="9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ht="12.75">
      <c r="A19" s="1" t="s">
        <v>17</v>
      </c>
      <c r="B19" s="8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</row>
    <row r="20" spans="1:10" ht="12.75">
      <c r="A20" s="1" t="s">
        <v>18</v>
      </c>
      <c r="B20" s="8">
        <v>0</v>
      </c>
      <c r="C20" s="7">
        <v>0</v>
      </c>
      <c r="D20" s="7">
        <v>0</v>
      </c>
      <c r="E20" s="9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</row>
    <row r="21" spans="1:10" ht="12.75">
      <c r="A21" s="1" t="s">
        <v>19</v>
      </c>
      <c r="B21" s="8">
        <v>6</v>
      </c>
      <c r="C21" s="7">
        <v>0</v>
      </c>
      <c r="D21" s="7">
        <v>0</v>
      </c>
      <c r="E21" s="9">
        <v>0</v>
      </c>
      <c r="F21" s="7">
        <v>0</v>
      </c>
      <c r="G21" s="7">
        <v>0</v>
      </c>
      <c r="H21" s="7">
        <v>0</v>
      </c>
      <c r="I21" s="7">
        <v>2107.638889</v>
      </c>
      <c r="J21" s="7">
        <v>2861.998</v>
      </c>
    </row>
    <row r="22" spans="1:10" ht="12.75">
      <c r="A22" s="1" t="s">
        <v>44</v>
      </c>
      <c r="B22" s="8">
        <v>2</v>
      </c>
      <c r="C22" s="7">
        <v>0</v>
      </c>
      <c r="D22" s="7">
        <v>0</v>
      </c>
      <c r="E22" s="9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0" ht="12.75">
      <c r="A23" s="1" t="s">
        <v>20</v>
      </c>
      <c r="B23" s="8">
        <v>12.5</v>
      </c>
      <c r="C23" s="7">
        <v>0</v>
      </c>
      <c r="D23" s="7">
        <v>0</v>
      </c>
      <c r="E23" s="9">
        <v>0</v>
      </c>
      <c r="F23" s="7">
        <v>0</v>
      </c>
      <c r="G23" s="7">
        <v>0</v>
      </c>
      <c r="H23" s="7">
        <v>0</v>
      </c>
      <c r="I23" s="7">
        <v>421.5277778</v>
      </c>
      <c r="J23" s="7">
        <v>2289.598</v>
      </c>
    </row>
    <row r="24" spans="1:10" ht="12.75">
      <c r="A24" s="1" t="s">
        <v>21</v>
      </c>
      <c r="B24" s="8">
        <v>0</v>
      </c>
      <c r="C24" s="7">
        <v>0</v>
      </c>
      <c r="D24" s="7">
        <v>0</v>
      </c>
      <c r="E24" s="9">
        <v>0</v>
      </c>
      <c r="F24" s="7">
        <v>0</v>
      </c>
      <c r="G24" s="7">
        <v>0</v>
      </c>
      <c r="H24" s="7">
        <v>0</v>
      </c>
      <c r="I24" s="7">
        <v>140.5092593</v>
      </c>
      <c r="J24" s="7">
        <v>1335.599</v>
      </c>
    </row>
    <row r="25" spans="1:10" ht="12.75">
      <c r="A25" s="1" t="s">
        <v>45</v>
      </c>
      <c r="B25" s="8">
        <v>0</v>
      </c>
      <c r="C25" s="7">
        <v>0</v>
      </c>
      <c r="D25" s="7">
        <v>0</v>
      </c>
      <c r="E25" s="9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</row>
    <row r="26" spans="1:10" ht="12.75">
      <c r="A26" s="1" t="s">
        <v>46</v>
      </c>
      <c r="B26" s="8">
        <v>0</v>
      </c>
      <c r="C26" s="7">
        <v>0</v>
      </c>
      <c r="D26" s="7">
        <v>0</v>
      </c>
      <c r="E26" s="9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</row>
    <row r="27" spans="1:10" ht="12.75">
      <c r="A27" s="1" t="s">
        <v>47</v>
      </c>
      <c r="B27" s="8">
        <v>0</v>
      </c>
      <c r="C27" s="7">
        <v>0</v>
      </c>
      <c r="D27" s="7">
        <v>0</v>
      </c>
      <c r="E27" s="9">
        <v>0</v>
      </c>
      <c r="F27" s="7">
        <v>0</v>
      </c>
      <c r="G27" s="7">
        <v>0</v>
      </c>
      <c r="H27" s="7">
        <v>0</v>
      </c>
      <c r="I27" s="7">
        <v>0</v>
      </c>
      <c r="J27" s="7">
        <v>1526.399</v>
      </c>
    </row>
    <row r="28" spans="1:10" ht="12.75">
      <c r="A28" s="1" t="s">
        <v>48</v>
      </c>
      <c r="B28" s="8">
        <v>5.5</v>
      </c>
      <c r="C28" s="7">
        <v>0</v>
      </c>
      <c r="D28" s="7">
        <v>0</v>
      </c>
      <c r="E28" s="9">
        <v>0</v>
      </c>
      <c r="F28" s="7">
        <v>0</v>
      </c>
      <c r="G28" s="7">
        <v>0</v>
      </c>
      <c r="H28" s="7">
        <v>0</v>
      </c>
      <c r="I28" s="7">
        <v>0</v>
      </c>
      <c r="J28" s="7">
        <v>763.1994</v>
      </c>
    </row>
    <row r="29" spans="1:10" ht="12.75">
      <c r="A29" s="1" t="s">
        <v>22</v>
      </c>
      <c r="B29" s="8">
        <v>0</v>
      </c>
      <c r="C29" s="7">
        <v>0</v>
      </c>
      <c r="D29" s="7">
        <v>0</v>
      </c>
      <c r="E29" s="9">
        <v>0</v>
      </c>
      <c r="F29" s="7">
        <v>0</v>
      </c>
      <c r="G29" s="7">
        <v>0</v>
      </c>
      <c r="H29" s="7">
        <v>0</v>
      </c>
      <c r="I29" s="7">
        <v>140.5092593</v>
      </c>
      <c r="J29" s="7">
        <v>190.7998</v>
      </c>
    </row>
    <row r="30" spans="1:10" ht="12.75">
      <c r="A30" s="1" t="s">
        <v>23</v>
      </c>
      <c r="B30" s="8">
        <v>0</v>
      </c>
      <c r="C30" s="7">
        <v>0</v>
      </c>
      <c r="D30" s="7">
        <v>0</v>
      </c>
      <c r="E30" s="9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</row>
    <row r="31" spans="1:10" ht="12.75">
      <c r="A31" s="1" t="s">
        <v>24</v>
      </c>
      <c r="B31" s="8">
        <v>0</v>
      </c>
      <c r="C31" s="7">
        <v>0</v>
      </c>
      <c r="D31" s="7">
        <v>0</v>
      </c>
      <c r="E31" s="9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</row>
    <row r="32" spans="1:10" ht="12.75">
      <c r="A32" s="1" t="s">
        <v>25</v>
      </c>
      <c r="B32" s="8">
        <v>0</v>
      </c>
      <c r="C32" s="7">
        <v>0</v>
      </c>
      <c r="D32" s="7">
        <v>0</v>
      </c>
      <c r="E32" s="9">
        <v>0</v>
      </c>
      <c r="F32" s="7">
        <v>0</v>
      </c>
      <c r="G32" s="7">
        <v>0</v>
      </c>
      <c r="H32" s="7">
        <v>192</v>
      </c>
      <c r="I32" s="7">
        <v>0</v>
      </c>
      <c r="J32" s="7">
        <v>0</v>
      </c>
    </row>
    <row r="33" spans="1:10" ht="12.75">
      <c r="A33" s="1" t="s">
        <v>26</v>
      </c>
      <c r="B33" s="8">
        <v>0.5</v>
      </c>
      <c r="C33" s="7">
        <v>196</v>
      </c>
      <c r="D33" s="7">
        <v>1.25</v>
      </c>
      <c r="E33" s="9">
        <f>167/2</f>
        <v>83.5</v>
      </c>
      <c r="F33" s="7">
        <v>0</v>
      </c>
      <c r="G33" s="7">
        <v>0</v>
      </c>
      <c r="H33" s="7">
        <v>0</v>
      </c>
      <c r="I33" s="7">
        <v>4.62962963</v>
      </c>
      <c r="J33" s="7">
        <v>0</v>
      </c>
    </row>
    <row r="34" spans="1:10" ht="12.75">
      <c r="A34" s="1" t="s">
        <v>27</v>
      </c>
      <c r="B34" s="8">
        <v>6</v>
      </c>
      <c r="C34" s="7">
        <v>2</v>
      </c>
      <c r="D34" s="7">
        <v>0</v>
      </c>
      <c r="E34" s="9">
        <v>0</v>
      </c>
      <c r="F34" s="7">
        <v>0</v>
      </c>
      <c r="G34" s="7">
        <v>0</v>
      </c>
      <c r="H34" s="7">
        <v>0</v>
      </c>
      <c r="I34" s="7">
        <v>0</v>
      </c>
      <c r="J34" s="7">
        <v>9.259259</v>
      </c>
    </row>
    <row r="35" spans="1:10" ht="12.75">
      <c r="A35" s="1" t="s">
        <v>49</v>
      </c>
      <c r="B35" s="8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</row>
    <row r="36" spans="1:10" ht="12.75">
      <c r="A36" s="1" t="s">
        <v>28</v>
      </c>
      <c r="B36" s="8">
        <v>0</v>
      </c>
      <c r="C36" s="7">
        <v>0</v>
      </c>
      <c r="D36" s="7">
        <v>0</v>
      </c>
      <c r="E36" s="9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</row>
    <row r="37" spans="1:10" ht="12.75">
      <c r="A37" s="1" t="s">
        <v>29</v>
      </c>
      <c r="B37" s="8">
        <v>0</v>
      </c>
      <c r="C37" s="7">
        <v>0</v>
      </c>
      <c r="D37" s="7">
        <v>0</v>
      </c>
      <c r="E37" s="9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1:10" ht="12.75">
      <c r="A38" s="1" t="s">
        <v>50</v>
      </c>
      <c r="B38" s="8">
        <v>0</v>
      </c>
      <c r="C38" s="7">
        <v>0</v>
      </c>
      <c r="D38" s="7">
        <v>0</v>
      </c>
      <c r="E38" s="9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</row>
    <row r="39" spans="1:10" ht="12.75">
      <c r="A39" s="1" t="s">
        <v>30</v>
      </c>
      <c r="B39" s="8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</row>
    <row r="40" spans="1:10" ht="12.75">
      <c r="A40" s="1" t="s">
        <v>31</v>
      </c>
      <c r="B40" s="8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</row>
    <row r="41" spans="1:10" ht="12.75">
      <c r="A41" s="1" t="s">
        <v>32</v>
      </c>
      <c r="B41" s="8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166.666</v>
      </c>
      <c r="I41" s="7">
        <v>0</v>
      </c>
      <c r="J41" s="7">
        <v>9.259259</v>
      </c>
    </row>
    <row r="42" spans="1:10" ht="12.75">
      <c r="A42" s="1" t="s">
        <v>51</v>
      </c>
      <c r="B42" s="8">
        <v>3.5</v>
      </c>
      <c r="C42" s="7">
        <v>164</v>
      </c>
      <c r="D42" s="7">
        <v>0.4166666666666667</v>
      </c>
      <c r="E42" s="9">
        <f>325/2</f>
        <v>162.5</v>
      </c>
      <c r="F42" s="7">
        <v>17.5</v>
      </c>
      <c r="G42" s="7">
        <v>36.25</v>
      </c>
      <c r="H42" s="7">
        <v>533</v>
      </c>
      <c r="I42" s="7">
        <v>4.62962963</v>
      </c>
      <c r="J42" s="7">
        <v>0</v>
      </c>
    </row>
    <row r="43" spans="1:10" ht="12.75">
      <c r="A43" s="1" t="s">
        <v>33</v>
      </c>
      <c r="B43" s="8">
        <v>4.5</v>
      </c>
      <c r="C43" s="7">
        <v>0</v>
      </c>
      <c r="D43" s="7">
        <v>0</v>
      </c>
      <c r="E43" s="9">
        <v>0</v>
      </c>
      <c r="F43" s="7">
        <v>0.8333333333333334</v>
      </c>
      <c r="G43" s="7">
        <v>0</v>
      </c>
      <c r="H43" s="7">
        <v>0</v>
      </c>
      <c r="I43" s="7">
        <v>0</v>
      </c>
      <c r="J43" s="7">
        <v>0</v>
      </c>
    </row>
    <row r="44" spans="1:10" ht="12.75">
      <c r="A44" s="3" t="s">
        <v>0</v>
      </c>
      <c r="B44" s="8">
        <v>9</v>
      </c>
      <c r="C44" s="7">
        <v>1</v>
      </c>
      <c r="D44" s="7">
        <v>0</v>
      </c>
      <c r="E44" s="9">
        <v>0</v>
      </c>
      <c r="F44" s="7">
        <v>0.8333333333333334</v>
      </c>
      <c r="G44" s="7">
        <v>0.4166666666666667</v>
      </c>
      <c r="H44" s="7">
        <v>0</v>
      </c>
      <c r="I44" s="7">
        <v>0</v>
      </c>
      <c r="J44" s="7">
        <v>0</v>
      </c>
    </row>
    <row r="45" spans="1:10" ht="12.75">
      <c r="A45" s="1" t="s">
        <v>52</v>
      </c>
      <c r="B45" s="8">
        <v>0</v>
      </c>
      <c r="C45" s="7">
        <v>0</v>
      </c>
      <c r="D45" s="7">
        <v>0</v>
      </c>
      <c r="E45" s="9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</row>
    <row r="46" spans="1:10" ht="12.75">
      <c r="A46" s="1" t="s">
        <v>53</v>
      </c>
      <c r="B46" s="8">
        <v>0</v>
      </c>
      <c r="C46" s="7">
        <v>11</v>
      </c>
      <c r="D46" s="7">
        <v>0</v>
      </c>
      <c r="E46" s="9">
        <v>0</v>
      </c>
      <c r="F46" s="7">
        <v>0</v>
      </c>
      <c r="G46" s="7">
        <v>0</v>
      </c>
      <c r="H46" s="7">
        <v>833.33</v>
      </c>
      <c r="I46" s="7">
        <v>0</v>
      </c>
      <c r="J46" s="7">
        <v>0</v>
      </c>
    </row>
    <row r="47" spans="1:10" ht="12.75">
      <c r="A47" s="1" t="s">
        <v>59</v>
      </c>
      <c r="B47" s="8">
        <v>4</v>
      </c>
      <c r="C47" s="7">
        <v>1067</v>
      </c>
      <c r="D47" s="7">
        <v>3295</v>
      </c>
      <c r="E47" s="9">
        <f>67391.6666666667/2</f>
        <v>33695.83333333335</v>
      </c>
      <c r="F47" s="7">
        <v>168.33333333333331</v>
      </c>
      <c r="G47" s="7">
        <v>246.25</v>
      </c>
      <c r="H47" s="7">
        <v>0</v>
      </c>
      <c r="I47" s="7">
        <v>7004.62963</v>
      </c>
      <c r="J47" s="7">
        <v>13699.07</v>
      </c>
    </row>
    <row r="48" spans="1:10" ht="12.75">
      <c r="A48" s="1" t="s">
        <v>34</v>
      </c>
      <c r="B48" s="8">
        <v>3</v>
      </c>
      <c r="C48" s="7">
        <v>0</v>
      </c>
      <c r="D48" s="7">
        <v>0</v>
      </c>
      <c r="E48" s="9">
        <v>0</v>
      </c>
      <c r="F48" s="7">
        <v>0</v>
      </c>
      <c r="G48" s="7">
        <v>0</v>
      </c>
      <c r="H48" s="7">
        <v>975</v>
      </c>
      <c r="I48" s="7">
        <v>152.7777778</v>
      </c>
      <c r="J48" s="7">
        <v>1180.556</v>
      </c>
    </row>
    <row r="49" spans="1:10" ht="12.75">
      <c r="A49" s="1" t="s">
        <v>54</v>
      </c>
      <c r="B49" s="8">
        <v>15</v>
      </c>
      <c r="C49" s="7">
        <v>1008</v>
      </c>
      <c r="D49" s="7">
        <v>0</v>
      </c>
      <c r="E49" s="9">
        <v>0</v>
      </c>
      <c r="F49" s="7">
        <v>0.4166666666666667</v>
      </c>
      <c r="G49" s="7">
        <v>13.333333333333332</v>
      </c>
      <c r="H49" s="7">
        <v>0</v>
      </c>
      <c r="I49" s="7">
        <v>18.51851852</v>
      </c>
      <c r="J49" s="7">
        <v>175.9259</v>
      </c>
    </row>
    <row r="50" spans="1:10" ht="12.75">
      <c r="A50" s="1" t="s">
        <v>55</v>
      </c>
      <c r="B50" s="8">
        <v>0</v>
      </c>
      <c r="D50" s="7">
        <v>51.91666666666667</v>
      </c>
      <c r="E50" s="9">
        <v>0</v>
      </c>
      <c r="F50" s="7">
        <v>0</v>
      </c>
      <c r="G50" s="7">
        <v>0.8333333333333334</v>
      </c>
      <c r="H50" s="7">
        <v>16.666</v>
      </c>
      <c r="I50" s="7">
        <v>199.0740741</v>
      </c>
      <c r="J50" s="7">
        <v>976.8519</v>
      </c>
    </row>
    <row r="51" spans="1:10" ht="12.75">
      <c r="A51" s="1" t="s">
        <v>56</v>
      </c>
      <c r="B51" s="8">
        <v>49.5</v>
      </c>
      <c r="C51" s="7">
        <v>14</v>
      </c>
      <c r="E51" s="9">
        <f>729.166666666667/2</f>
        <v>364.5833333333335</v>
      </c>
      <c r="F51" s="7">
        <v>77.91666666666667</v>
      </c>
      <c r="G51" s="7">
        <v>0</v>
      </c>
      <c r="H51" s="7">
        <v>0</v>
      </c>
      <c r="I51" s="7">
        <v>0</v>
      </c>
      <c r="J51" s="7">
        <v>0</v>
      </c>
    </row>
    <row r="52" spans="1:10" ht="12.75">
      <c r="A52" s="1" t="s">
        <v>35</v>
      </c>
      <c r="B52" s="8">
        <v>1</v>
      </c>
      <c r="C52" s="7">
        <v>0</v>
      </c>
      <c r="D52" s="7">
        <v>0.8333333333333334</v>
      </c>
      <c r="E52" s="9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</row>
    <row r="53" spans="1:10" ht="12.75">
      <c r="A53" s="1" t="s">
        <v>36</v>
      </c>
      <c r="B53" s="8">
        <v>0</v>
      </c>
      <c r="C53" s="7">
        <v>0</v>
      </c>
      <c r="E53" s="9">
        <v>0</v>
      </c>
      <c r="F53" s="7">
        <v>0</v>
      </c>
      <c r="G53" s="7">
        <v>0</v>
      </c>
      <c r="H53" s="7">
        <v>91.666</v>
      </c>
      <c r="I53" s="7">
        <v>0</v>
      </c>
      <c r="J53" s="7">
        <v>0</v>
      </c>
    </row>
    <row r="54" spans="1:10" ht="12.75">
      <c r="A54" s="1" t="s">
        <v>37</v>
      </c>
      <c r="B54" s="8">
        <v>0</v>
      </c>
      <c r="C54" s="7">
        <v>0</v>
      </c>
      <c r="E54" s="9">
        <v>0</v>
      </c>
      <c r="F54" s="7">
        <v>0</v>
      </c>
      <c r="G54" s="7">
        <v>0</v>
      </c>
      <c r="H54" s="7">
        <v>333.333</v>
      </c>
      <c r="I54" s="7">
        <v>69.44444444</v>
      </c>
      <c r="J54" s="7">
        <v>458.3333</v>
      </c>
    </row>
    <row r="55" spans="1:10" ht="12.75">
      <c r="A55" s="1" t="s">
        <v>57</v>
      </c>
      <c r="B55" s="8">
        <v>6</v>
      </c>
      <c r="C55" s="7">
        <v>2</v>
      </c>
      <c r="D55" s="7">
        <v>6.7666666666666675</v>
      </c>
      <c r="E55" s="9">
        <v>0</v>
      </c>
      <c r="F55" s="7">
        <v>0</v>
      </c>
      <c r="G55" s="7">
        <v>0</v>
      </c>
      <c r="H55" s="7">
        <v>283.333</v>
      </c>
      <c r="I55" s="7">
        <v>4.62962963</v>
      </c>
      <c r="J55" s="7">
        <v>27.77778</v>
      </c>
    </row>
    <row r="56" spans="1:10" ht="12.75">
      <c r="A56" s="1" t="s">
        <v>58</v>
      </c>
      <c r="B56" s="8">
        <v>38.5</v>
      </c>
      <c r="C56" s="7">
        <v>0</v>
      </c>
      <c r="D56" s="7">
        <v>16.033333333333335</v>
      </c>
      <c r="E56" s="9">
        <v>0</v>
      </c>
      <c r="F56" s="7">
        <v>0</v>
      </c>
      <c r="G56" s="7">
        <v>0</v>
      </c>
      <c r="H56" s="7">
        <v>0</v>
      </c>
      <c r="I56" s="7">
        <v>13.88888889</v>
      </c>
      <c r="J56" s="7">
        <v>13.889</v>
      </c>
    </row>
    <row r="57" spans="1:10" ht="12.75">
      <c r="A57" s="1" t="s">
        <v>38</v>
      </c>
      <c r="B57" s="8">
        <v>0</v>
      </c>
      <c r="C57" s="7">
        <v>0</v>
      </c>
      <c r="D57" s="7">
        <v>0</v>
      </c>
      <c r="E57" s="9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</row>
    <row r="58" spans="1:10" ht="12.75">
      <c r="A58" s="1" t="s">
        <v>39</v>
      </c>
      <c r="B58" s="8">
        <v>0</v>
      </c>
      <c r="C58" s="7">
        <v>0</v>
      </c>
      <c r="D58" s="7">
        <v>0</v>
      </c>
      <c r="E58" s="9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</row>
    <row r="59" spans="1:10" ht="12.75">
      <c r="A59" s="1" t="s">
        <v>40</v>
      </c>
      <c r="B59" s="8">
        <v>0</v>
      </c>
      <c r="C59" s="7">
        <v>0</v>
      </c>
      <c r="D59" s="7">
        <v>0</v>
      </c>
      <c r="E59" s="9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</row>
    <row r="60" spans="1:10" ht="12.75">
      <c r="A60" s="1" t="s">
        <v>41</v>
      </c>
      <c r="B60" s="8">
        <v>0</v>
      </c>
      <c r="C60" s="7">
        <v>0</v>
      </c>
      <c r="D60" s="7">
        <v>0</v>
      </c>
      <c r="E60" s="9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</row>
    <row r="61" spans="1:10" ht="12.75">
      <c r="A61" s="1" t="s">
        <v>42</v>
      </c>
      <c r="B61" s="8">
        <v>0</v>
      </c>
      <c r="C61" s="7">
        <v>0</v>
      </c>
      <c r="D61" s="7">
        <v>0</v>
      </c>
      <c r="E61" s="9">
        <v>0</v>
      </c>
      <c r="F61" s="7">
        <v>0</v>
      </c>
      <c r="G61" s="7">
        <v>0</v>
      </c>
      <c r="H61" s="7">
        <v>12.5</v>
      </c>
      <c r="I61" s="7">
        <v>0</v>
      </c>
      <c r="J61" s="7">
        <v>0</v>
      </c>
    </row>
    <row r="62" spans="1:10" ht="12.75">
      <c r="A62" s="2" t="s">
        <v>43</v>
      </c>
      <c r="B62" s="8">
        <v>4.5</v>
      </c>
      <c r="C62" s="7">
        <v>140</v>
      </c>
      <c r="D62" s="7">
        <v>0.8333333333333334</v>
      </c>
      <c r="E62" s="9">
        <f>85.8333333333333/2</f>
        <v>42.91666666666665</v>
      </c>
      <c r="F62" s="7">
        <v>2.5</v>
      </c>
      <c r="G62" s="7">
        <v>1.25</v>
      </c>
      <c r="H62" s="10">
        <v>0</v>
      </c>
      <c r="I62" s="7">
        <v>41.66666667</v>
      </c>
      <c r="J62" s="7">
        <v>138.889</v>
      </c>
    </row>
    <row r="63" spans="1:10" ht="12.75">
      <c r="A63" s="1" t="s">
        <v>60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7">
        <v>1025</v>
      </c>
      <c r="I63" s="7">
        <v>0</v>
      </c>
      <c r="J63" s="7">
        <v>0</v>
      </c>
    </row>
    <row r="64" spans="1:10" ht="12.75">
      <c r="A64" s="1" t="s">
        <v>61</v>
      </c>
      <c r="B64" s="8">
        <v>16</v>
      </c>
      <c r="C64" s="7">
        <v>0</v>
      </c>
      <c r="D64" s="7">
        <v>0</v>
      </c>
      <c r="E64" s="9">
        <f>20/2</f>
        <v>10</v>
      </c>
      <c r="F64" s="7">
        <v>147.08333333333334</v>
      </c>
      <c r="G64" s="7">
        <v>5.416666666666666</v>
      </c>
      <c r="H64" s="7">
        <v>0</v>
      </c>
      <c r="I64" s="7">
        <v>4.62962963</v>
      </c>
      <c r="J64" s="7">
        <v>32.407</v>
      </c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</dc:creator>
  <cp:keywords/>
  <dc:description/>
  <cp:lastModifiedBy>Natalia Michelle Atkins</cp:lastModifiedBy>
  <dcterms:created xsi:type="dcterms:W3CDTF">2002-01-23T11:02:04Z</dcterms:created>
  <dcterms:modified xsi:type="dcterms:W3CDTF">2011-11-24T22:51:59Z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-180658918</vt:i4>
  </property>
  <property fmtid="{D5CDD505-2E9C-101B-9397-08002B2CF9AE}" pid="3" name="_EmailSubject">
    <vt:lpwstr>Fabs Data</vt:lpwstr>
  </property>
  <property fmtid="{D5CDD505-2E9C-101B-9397-08002B2CF9AE}" pid="4" name="_AuthorEmail">
    <vt:lpwstr>Graham.Hosie@aad.gov.au</vt:lpwstr>
  </property>
  <property fmtid="{D5CDD505-2E9C-101B-9397-08002B2CF9AE}" pid="5" name="_AuthorEmailDisplayName">
    <vt:lpwstr>Graham Hosie</vt:lpwstr>
  </property>
  <property fmtid="{D5CDD505-2E9C-101B-9397-08002B2CF9AE}" pid="6" name="_ReviewingToolsShownOnce">
    <vt:lpwstr/>
  </property>
</Properties>
</file>